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H195" i="1"/>
  <c r="J176" i="1"/>
  <c r="F176" i="1"/>
  <c r="H157" i="1"/>
  <c r="J157" i="1"/>
  <c r="F157" i="1"/>
  <c r="I100" i="1"/>
  <c r="J138" i="1"/>
  <c r="H138" i="1"/>
  <c r="G138" i="1"/>
  <c r="F138" i="1"/>
  <c r="J100" i="1"/>
  <c r="H100" i="1"/>
  <c r="G100" i="1"/>
  <c r="F100" i="1"/>
  <c r="I81" i="1"/>
  <c r="J81" i="1"/>
  <c r="H81" i="1"/>
  <c r="G81" i="1"/>
  <c r="F81" i="1"/>
  <c r="J62" i="1"/>
  <c r="I62" i="1"/>
  <c r="H62" i="1"/>
  <c r="G62" i="1"/>
  <c r="F62" i="1"/>
  <c r="H43" i="1"/>
  <c r="F43" i="1"/>
  <c r="J43" i="1"/>
  <c r="I43" i="1"/>
  <c r="G43" i="1"/>
  <c r="I24" i="1"/>
  <c r="I196" i="1" s="1"/>
  <c r="J24" i="1"/>
  <c r="H24" i="1"/>
  <c r="G24" i="1"/>
  <c r="F24" i="1"/>
  <c r="F196" i="1" l="1"/>
  <c r="G196" i="1"/>
  <c r="J196" i="1"/>
  <c r="H196" i="1"/>
</calcChain>
</file>

<file path=xl/sharedStrings.xml><?xml version="1.0" encoding="utf-8"?>
<sst xmlns="http://schemas.openxmlformats.org/spreadsheetml/2006/main" count="379" uniqueCount="99">
  <si>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</si>
  <si>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</si>
  <si>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</si>
  <si>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</si>
  <si>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</si>
  <si>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</si>
  <si>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</si>
  <si>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</si>
  <si>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</si>
  <si>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</si>
  <si>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</si>
  <si>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</si>
  <si>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</si>
  <si>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</si>
  <si>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</si>
  <si>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</si>
  <si>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</si>
  <si>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</si>
  <si>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</si>
  <si>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</si>
  <si>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</si>
  <si>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</si>
  <si>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</si>
  <si>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</si>
  <si>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</si>
  <si>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</si>
  <si>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</si>
  <si>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</si>
  <si>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</si>
  <si>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</si>
  <si>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</si>
  <si>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</si>
  <si>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</si>
  <si>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</si>
  <si>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</si>
  <si>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</si>
  <si>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</si>
  <si>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</si>
  <si>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</si>
  <si>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МОУ"Тырновская СОШ им.Л.Аю.Загоскина</t>
  </si>
  <si>
    <t>директор</t>
  </si>
  <si>
    <t>Рыбалкина Н.В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</si>
  <si>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</si>
  <si>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</si>
  <si>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</si>
  <si>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</si>
  <si>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ПР</t>
  </si>
  <si>
    <t>масло сливочное</t>
  </si>
  <si>
    <t>салат из огурцов и помидоров</t>
  </si>
  <si>
    <t>щи из свежей капусты с картофелем</t>
  </si>
  <si>
    <t>гуляш</t>
  </si>
  <si>
    <t xml:space="preserve">каша рассыпчатая </t>
  </si>
  <si>
    <t xml:space="preserve">хлеб ржано-пшеничный </t>
  </si>
  <si>
    <t>изделие кондитерское</t>
  </si>
  <si>
    <t>компот из смеси сухофруктов</t>
  </si>
  <si>
    <t>фрукт свежий</t>
  </si>
  <si>
    <t>каша вязкая молочная из пшенной,овянной,гречневой и других круп</t>
  </si>
  <si>
    <t>сыр (порционно)</t>
  </si>
  <si>
    <t xml:space="preserve">какао с молоком </t>
  </si>
  <si>
    <t xml:space="preserve">салат из свеклы отварной </t>
  </si>
  <si>
    <t>суп картофельный с бобовыми</t>
  </si>
  <si>
    <t>фрикадельки в соусе</t>
  </si>
  <si>
    <t>пюре картофельное</t>
  </si>
  <si>
    <t xml:space="preserve">запеканка из творога </t>
  </si>
  <si>
    <t>молоко сгущеное</t>
  </si>
  <si>
    <t>кисель из концентрата</t>
  </si>
  <si>
    <t>салат из белокачанной капусты</t>
  </si>
  <si>
    <t>суп с макаронными изделиями и картофелем</t>
  </si>
  <si>
    <t xml:space="preserve">омлет натуральный </t>
  </si>
  <si>
    <t>йогурт фруктовый</t>
  </si>
  <si>
    <t>салат из сырых овощей</t>
  </si>
  <si>
    <t>рассольник ленинградский</t>
  </si>
  <si>
    <t xml:space="preserve">птица жареная </t>
  </si>
  <si>
    <t>макаронные изделия отварные</t>
  </si>
  <si>
    <t xml:space="preserve">котлеты и каша рассыпчатая </t>
  </si>
  <si>
    <t>268/302</t>
  </si>
  <si>
    <t>чай с сахаром</t>
  </si>
  <si>
    <t>борщ</t>
  </si>
  <si>
    <t>рыба тушенная в томате с овощами</t>
  </si>
  <si>
    <t>соки овощные,фруктовые,ягодные</t>
  </si>
  <si>
    <t>сосиска отварная и макаронные изделия отварные</t>
  </si>
  <si>
    <t>243/309</t>
  </si>
  <si>
    <t>каша вязкая молочная из риса,ячневой,кукурузной и перловой круп</t>
  </si>
  <si>
    <t>котлеты,биточки,шницели</t>
  </si>
  <si>
    <t xml:space="preserve">рагу из овощей </t>
  </si>
  <si>
    <t>омлет с сыром</t>
  </si>
  <si>
    <t>напиток из плодов шиповника</t>
  </si>
  <si>
    <t xml:space="preserve">йогурт фруктовый </t>
  </si>
  <si>
    <t>салат картофельный с морковью и зеленым горошком</t>
  </si>
  <si>
    <t>борщ с акпустой и картофелем</t>
  </si>
  <si>
    <t xml:space="preserve">шницель рыбный натуральный </t>
  </si>
  <si>
    <t xml:space="preserve">рис отварной </t>
  </si>
  <si>
    <t>соус сметанный с томатом</t>
  </si>
  <si>
    <t>поджарка</t>
  </si>
  <si>
    <t xml:space="preserve">котлеты ил биточки рыбные и рагу из овощей </t>
  </si>
  <si>
    <t>234/143</t>
  </si>
  <si>
    <t>кофейный напиток с молоком</t>
  </si>
  <si>
    <t>винегрет овощной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</si>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</sst>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2" sqref="P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15.76</v>
      </c>
      <c r="H6" s="40">
        <v>7.83</v>
      </c>
      <c r="I6" s="40">
        <v>31.9</v>
      </c>
      <c r="J6" s="40">
        <v>261.3</v>
      </c>
      <c r="K6" s="41">
        <v>291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60</v>
      </c>
      <c r="G7" s="43">
        <v>0.4</v>
      </c>
      <c r="H7" s="43">
        <v>0.05</v>
      </c>
      <c r="I7" s="43">
        <v>1.25</v>
      </c>
      <c r="J7" s="43">
        <v>7.05</v>
      </c>
      <c r="K7" s="44">
        <v>71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3.16</v>
      </c>
      <c r="H9" s="43">
        <v>0.04</v>
      </c>
      <c r="I9" s="43">
        <v>19.32</v>
      </c>
      <c r="J9" s="43">
        <v>93.52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55</v>
      </c>
      <c r="F10" s="43">
        <v>185</v>
      </c>
      <c r="G10" s="43">
        <v>0.74</v>
      </c>
      <c r="H10" s="43">
        <v>0.74</v>
      </c>
      <c r="I10" s="43">
        <v>18.13</v>
      </c>
      <c r="J10" s="43">
        <v>86.95</v>
      </c>
      <c r="K10" s="44" t="s">
        <v>46</v>
      </c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10</v>
      </c>
      <c r="G11" s="43">
        <v>0.1</v>
      </c>
      <c r="H11" s="43">
        <v>7.2</v>
      </c>
      <c r="I11" s="43">
        <v>0.13</v>
      </c>
      <c r="J11" s="43">
        <v>65.72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695</v>
      </c>
      <c r="G13" s="19">
        <f t="shared" ref="G13:J13" si="0">SUM(G6:G12)</f>
        <v>20.29</v>
      </c>
      <c r="H13" s="19">
        <f t="shared" si="0"/>
        <v>15.879999999999999</v>
      </c>
      <c r="I13" s="19">
        <f t="shared" si="0"/>
        <v>85.929999999999978</v>
      </c>
      <c r="J13" s="19">
        <f t="shared" si="0"/>
        <v>576.54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0.6</v>
      </c>
      <c r="H14" s="43">
        <v>3.6</v>
      </c>
      <c r="I14" s="43">
        <v>2.2000000000000002</v>
      </c>
      <c r="J14" s="43">
        <v>42.42</v>
      </c>
      <c r="K14" s="44">
        <v>24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1.8</v>
      </c>
      <c r="H15" s="43">
        <v>4.9800000000000004</v>
      </c>
      <c r="I15" s="43">
        <v>8.1300000000000008</v>
      </c>
      <c r="J15" s="43">
        <v>84.48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8.77</v>
      </c>
      <c r="H16" s="43">
        <v>10.07</v>
      </c>
      <c r="I16" s="43">
        <v>1.72</v>
      </c>
      <c r="J16" s="43">
        <v>132.6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8.9</v>
      </c>
      <c r="H17" s="43">
        <v>4.0999999999999996</v>
      </c>
      <c r="I17" s="43">
        <v>39.840000000000003</v>
      </c>
      <c r="J17" s="43">
        <v>231.86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0.8</v>
      </c>
      <c r="H19" s="43">
        <v>0.2</v>
      </c>
      <c r="I19" s="43">
        <v>9.66</v>
      </c>
      <c r="J19" s="43">
        <v>46.76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91.56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 t="s">
        <v>53</v>
      </c>
      <c r="F21" s="43">
        <v>20</v>
      </c>
      <c r="G21" s="43">
        <v>0.3</v>
      </c>
      <c r="H21" s="43">
        <v>0.3</v>
      </c>
      <c r="I21" s="43">
        <v>7.35</v>
      </c>
      <c r="J21" s="43">
        <v>33.299999999999997</v>
      </c>
      <c r="K21" s="44" t="s">
        <v>46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24.570000000000004</v>
      </c>
      <c r="H23" s="19">
        <f t="shared" si="2"/>
        <v>23.990000000000002</v>
      </c>
      <c r="I23" s="19">
        <f t="shared" si="2"/>
        <v>135.91999999999999</v>
      </c>
      <c r="J23" s="19">
        <f t="shared" si="2"/>
        <v>859.3599999999999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1475</v>
      </c>
      <c r="G24" s="32">
        <f t="shared" ref="G24:J24" si="4">G13+G23</f>
        <v>44.86</v>
      </c>
      <c r="H24" s="32">
        <f t="shared" si="4"/>
        <v>39.870000000000005</v>
      </c>
      <c r="I24" s="32">
        <f t="shared" si="4"/>
        <v>221.84999999999997</v>
      </c>
      <c r="J24" s="32">
        <f t="shared" si="4"/>
        <v>1435.8999999999999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7.38</v>
      </c>
      <c r="H25" s="40">
        <v>11.35</v>
      </c>
      <c r="I25" s="40">
        <v>38.4</v>
      </c>
      <c r="J25" s="40">
        <v>286.98</v>
      </c>
      <c r="K25" s="41">
        <v>173</v>
      </c>
      <c r="L25" s="40"/>
    </row>
    <row r="26" spans="1:12" ht="15" x14ac:dyDescent="0.25">
      <c r="A26" s="14"/>
      <c r="B26" s="15"/>
      <c r="C26" s="11"/>
      <c r="D26" s="6"/>
      <c r="E26" s="42" t="s">
        <v>57</v>
      </c>
      <c r="F26" s="43">
        <v>20</v>
      </c>
      <c r="G26" s="43">
        <v>4.6399999999999997</v>
      </c>
      <c r="H26" s="43">
        <v>5.9</v>
      </c>
      <c r="I26" s="43"/>
      <c r="J26" s="43">
        <v>71.66</v>
      </c>
      <c r="K26" s="44">
        <v>15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3.78</v>
      </c>
      <c r="H27" s="43">
        <v>0.67</v>
      </c>
      <c r="I27" s="43">
        <v>26</v>
      </c>
      <c r="J27" s="43">
        <v>125.11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3.016</v>
      </c>
      <c r="H28" s="43">
        <v>0.04</v>
      </c>
      <c r="I28" s="43">
        <v>19.32</v>
      </c>
      <c r="J28" s="43">
        <v>93.52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185</v>
      </c>
      <c r="G29" s="43">
        <v>0.74</v>
      </c>
      <c r="H29" s="43">
        <v>0.74</v>
      </c>
      <c r="I29" s="43">
        <v>18.13</v>
      </c>
      <c r="J29" s="43">
        <v>86.95</v>
      </c>
      <c r="K29" s="44" t="s">
        <v>46</v>
      </c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10</v>
      </c>
      <c r="G30" s="43">
        <v>0.1</v>
      </c>
      <c r="H30" s="43">
        <v>7.2</v>
      </c>
      <c r="I30" s="43">
        <v>0.13</v>
      </c>
      <c r="J30" s="43">
        <v>65.72</v>
      </c>
      <c r="K30" s="44">
        <v>14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" si="6">SUM(G25:G31)</f>
        <v>19.655999999999999</v>
      </c>
      <c r="H32" s="19">
        <f t="shared" ref="H32" si="7">SUM(H25:H31)</f>
        <v>25.9</v>
      </c>
      <c r="I32" s="19">
        <f t="shared" ref="I32" si="8">SUM(I25:I31)</f>
        <v>101.97999999999999</v>
      </c>
      <c r="J32" s="19">
        <f t="shared" ref="J32:L32" si="9">SUM(J25:J31)</f>
        <v>729.94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1.8</v>
      </c>
      <c r="H33" s="43">
        <v>4.95</v>
      </c>
      <c r="I33" s="43">
        <v>10.8</v>
      </c>
      <c r="J33" s="43">
        <v>93.95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9.75</v>
      </c>
      <c r="H34" s="43">
        <v>5.25</v>
      </c>
      <c r="I34" s="43">
        <v>16.5</v>
      </c>
      <c r="J34" s="43">
        <v>148.25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7.3</v>
      </c>
      <c r="H35" s="43">
        <v>9.6</v>
      </c>
      <c r="I35" s="43">
        <v>9.1</v>
      </c>
      <c r="J35" s="43">
        <v>154.30000000000001</v>
      </c>
      <c r="K35" s="44">
        <v>280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2.04</v>
      </c>
      <c r="H36" s="43">
        <v>3.2</v>
      </c>
      <c r="I36" s="43">
        <v>13.6</v>
      </c>
      <c r="J36" s="43">
        <v>137.25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0.13</v>
      </c>
      <c r="H37" s="43">
        <v>0.02</v>
      </c>
      <c r="I37" s="43">
        <v>15.2</v>
      </c>
      <c r="J37" s="43">
        <v>62</v>
      </c>
      <c r="K37" s="44">
        <v>377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0.8</v>
      </c>
      <c r="H38" s="43">
        <v>0.2</v>
      </c>
      <c r="I38" s="43">
        <v>9.66</v>
      </c>
      <c r="J38" s="43">
        <v>46.76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91.56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 t="s">
        <v>53</v>
      </c>
      <c r="F40" s="43">
        <v>20</v>
      </c>
      <c r="G40" s="43">
        <v>0.3</v>
      </c>
      <c r="H40" s="43">
        <v>0.3</v>
      </c>
      <c r="I40" s="43">
        <v>7.35</v>
      </c>
      <c r="J40" s="43">
        <v>33.299999999999997</v>
      </c>
      <c r="K40" s="44" t="s">
        <v>46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24.360000000000003</v>
      </c>
      <c r="H42" s="19">
        <f t="shared" ref="H42" si="11">SUM(H33:H41)</f>
        <v>23.959999999999997</v>
      </c>
      <c r="I42" s="19">
        <f t="shared" ref="I42" si="12">SUM(I33:I41)</f>
        <v>101.97</v>
      </c>
      <c r="J42" s="19">
        <f t="shared" ref="J42:L42" si="13">SUM(J33:J41)</f>
        <v>767.36999999999989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1485</v>
      </c>
      <c r="G43" s="32">
        <f t="shared" ref="G43" si="14">G32+G42</f>
        <v>44.016000000000005</v>
      </c>
      <c r="H43" s="32">
        <f t="shared" ref="H43" si="15">H32+H42</f>
        <v>49.86</v>
      </c>
      <c r="I43" s="32">
        <f t="shared" ref="I43" si="16">I32+I42</f>
        <v>203.95</v>
      </c>
      <c r="J43" s="32">
        <f t="shared" ref="J43:L43" si="17">J32+J42</f>
        <v>1497.31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16.5</v>
      </c>
      <c r="H44" s="40">
        <v>11.3</v>
      </c>
      <c r="I44" s="40">
        <v>25.51</v>
      </c>
      <c r="J44" s="40">
        <v>270</v>
      </c>
      <c r="K44" s="41">
        <v>223</v>
      </c>
      <c r="L44" s="40"/>
    </row>
    <row r="45" spans="1:12" ht="15" x14ac:dyDescent="0.25">
      <c r="A45" s="23"/>
      <c r="B45" s="15"/>
      <c r="C45" s="11"/>
      <c r="D45" s="6"/>
      <c r="E45" s="42" t="s">
        <v>64</v>
      </c>
      <c r="F45" s="43">
        <v>15</v>
      </c>
      <c r="G45" s="43">
        <v>1.06</v>
      </c>
      <c r="H45" s="43">
        <v>0.75</v>
      </c>
      <c r="I45" s="43">
        <v>8.2799999999999994</v>
      </c>
      <c r="J45" s="43">
        <v>44.1</v>
      </c>
      <c r="K45" s="44" t="s">
        <v>46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0.3</v>
      </c>
      <c r="H46" s="43">
        <v>0</v>
      </c>
      <c r="I46" s="43">
        <v>25.7</v>
      </c>
      <c r="J46" s="43">
        <v>104.2</v>
      </c>
      <c r="K46" s="44" t="s">
        <v>46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3.016</v>
      </c>
      <c r="H47" s="43">
        <v>0.04</v>
      </c>
      <c r="I47" s="43">
        <v>19.32</v>
      </c>
      <c r="J47" s="43">
        <v>93.52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185</v>
      </c>
      <c r="G48" s="43">
        <v>1.67</v>
      </c>
      <c r="H48" s="43">
        <v>0.37</v>
      </c>
      <c r="I48" s="43">
        <v>14.98</v>
      </c>
      <c r="J48" s="43">
        <v>66.599999999999994</v>
      </c>
      <c r="K48" s="44" t="s">
        <v>46</v>
      </c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20</v>
      </c>
      <c r="G49" s="43">
        <v>4.6399999999999997</v>
      </c>
      <c r="H49" s="43">
        <v>5.9</v>
      </c>
      <c r="I49" s="43"/>
      <c r="J49" s="43">
        <v>71.66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27.186</v>
      </c>
      <c r="H51" s="19">
        <f t="shared" ref="H51" si="19">SUM(H44:H50)</f>
        <v>18.36</v>
      </c>
      <c r="I51" s="19">
        <f t="shared" ref="I51" si="20">SUM(I44:I50)</f>
        <v>93.79</v>
      </c>
      <c r="J51" s="19">
        <f t="shared" ref="J51:L51" si="21">SUM(J44:J50)</f>
        <v>650.07999999999993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100</v>
      </c>
      <c r="G52" s="43">
        <v>0.8</v>
      </c>
      <c r="H52" s="43">
        <v>3.6</v>
      </c>
      <c r="I52" s="43">
        <v>5.0999999999999996</v>
      </c>
      <c r="J52" s="43">
        <v>56.4</v>
      </c>
      <c r="K52" s="44">
        <v>45</v>
      </c>
      <c r="L52" s="43"/>
    </row>
    <row r="53" spans="1:12" ht="15.75" thickBot="1" x14ac:dyDescent="0.3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2.0499999999999998</v>
      </c>
      <c r="H53" s="43">
        <v>2.2200000000000002</v>
      </c>
      <c r="I53" s="43">
        <v>12.55</v>
      </c>
      <c r="J53" s="43">
        <v>87.2</v>
      </c>
      <c r="K53" s="44">
        <v>112</v>
      </c>
      <c r="L53" s="43"/>
    </row>
    <row r="54" spans="1:12" ht="15" x14ac:dyDescent="0.25">
      <c r="A54" s="23"/>
      <c r="B54" s="15"/>
      <c r="C54" s="11"/>
      <c r="D54" s="7" t="s">
        <v>28</v>
      </c>
      <c r="E54" s="39" t="s">
        <v>42</v>
      </c>
      <c r="F54" s="40">
        <v>200</v>
      </c>
      <c r="G54" s="40">
        <v>15.76</v>
      </c>
      <c r="H54" s="40">
        <v>7.83</v>
      </c>
      <c r="I54" s="40">
        <v>31.9</v>
      </c>
      <c r="J54" s="40">
        <v>261.3</v>
      </c>
      <c r="K54" s="41">
        <v>291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1.1599999999999999</v>
      </c>
      <c r="H56" s="43">
        <v>0.3</v>
      </c>
      <c r="I56" s="43">
        <v>47.26</v>
      </c>
      <c r="J56" s="43">
        <v>196.38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0.8</v>
      </c>
      <c r="H57" s="43">
        <v>0.2</v>
      </c>
      <c r="I57" s="43">
        <v>9.66</v>
      </c>
      <c r="J57" s="43">
        <v>46.76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91.56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 t="s">
        <v>53</v>
      </c>
      <c r="F59" s="43">
        <v>20</v>
      </c>
      <c r="G59" s="43">
        <v>0.13</v>
      </c>
      <c r="H59" s="43">
        <v>0</v>
      </c>
      <c r="I59" s="43">
        <v>16</v>
      </c>
      <c r="J59" s="43">
        <v>64.510000000000005</v>
      </c>
      <c r="K59" s="44" t="s">
        <v>46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22.94</v>
      </c>
      <c r="H61" s="19">
        <f t="shared" ref="H61" si="23">SUM(H52:H60)</f>
        <v>14.59</v>
      </c>
      <c r="I61" s="19">
        <f t="shared" ref="I61" si="24">SUM(I52:I60)</f>
        <v>142.23000000000002</v>
      </c>
      <c r="J61" s="19">
        <f t="shared" ref="J61:L61" si="25">SUM(J52:J60)</f>
        <v>804.1099999999999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1440</v>
      </c>
      <c r="G62" s="32">
        <f t="shared" ref="G62" si="26">G51+G61</f>
        <v>50.126000000000005</v>
      </c>
      <c r="H62" s="32">
        <f t="shared" ref="H62" si="27">H51+H61</f>
        <v>32.950000000000003</v>
      </c>
      <c r="I62" s="32">
        <f t="shared" ref="I62" si="28">I51+I61</f>
        <v>236.02000000000004</v>
      </c>
      <c r="J62" s="32">
        <f t="shared" ref="J62:L62" si="29">J51+J61</f>
        <v>1454.1899999999998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150</v>
      </c>
      <c r="G63" s="40">
        <v>13.9</v>
      </c>
      <c r="H63" s="40">
        <v>24.82</v>
      </c>
      <c r="I63" s="40">
        <v>6.9</v>
      </c>
      <c r="J63" s="40">
        <v>289.64999999999998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 t="s">
        <v>57</v>
      </c>
      <c r="F64" s="43">
        <v>25</v>
      </c>
      <c r="G64" s="43">
        <v>6.03</v>
      </c>
      <c r="H64" s="43">
        <v>7.38</v>
      </c>
      <c r="I64" s="43"/>
      <c r="J64" s="43">
        <v>90.75</v>
      </c>
      <c r="K64" s="44">
        <v>15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1.1599999999999999</v>
      </c>
      <c r="H65" s="43">
        <v>0.3</v>
      </c>
      <c r="I65" s="43">
        <v>47.26</v>
      </c>
      <c r="J65" s="43">
        <v>196.38</v>
      </c>
      <c r="K65" s="44">
        <v>349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3.016</v>
      </c>
      <c r="H66" s="43">
        <v>0.04</v>
      </c>
      <c r="I66" s="43">
        <v>19.32</v>
      </c>
      <c r="J66" s="43">
        <v>93.52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185</v>
      </c>
      <c r="G67" s="43">
        <v>1.67</v>
      </c>
      <c r="H67" s="43">
        <v>0.37</v>
      </c>
      <c r="I67" s="43">
        <v>14.98</v>
      </c>
      <c r="J67" s="43">
        <v>66.599999999999994</v>
      </c>
      <c r="K67" s="44" t="s">
        <v>46</v>
      </c>
      <c r="L67" s="43"/>
    </row>
    <row r="68" spans="1:12" ht="15" x14ac:dyDescent="0.25">
      <c r="A68" s="23"/>
      <c r="B68" s="15"/>
      <c r="C68" s="11"/>
      <c r="D68" s="6"/>
      <c r="E68" s="42" t="s">
        <v>69</v>
      </c>
      <c r="F68" s="43">
        <v>115</v>
      </c>
      <c r="G68" s="43">
        <v>3.6</v>
      </c>
      <c r="H68" s="43">
        <v>3.1</v>
      </c>
      <c r="I68" s="43">
        <v>13.8</v>
      </c>
      <c r="J68" s="43">
        <v>120</v>
      </c>
      <c r="K68" s="44" t="s">
        <v>46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715</v>
      </c>
      <c r="G70" s="19">
        <f t="shared" ref="G70" si="30">SUM(G63:G69)</f>
        <v>29.376000000000005</v>
      </c>
      <c r="H70" s="19">
        <f t="shared" ref="H70" si="31">SUM(H63:H69)</f>
        <v>36.01</v>
      </c>
      <c r="I70" s="19">
        <f t="shared" ref="I70" si="32">SUM(I63:I69)</f>
        <v>102.25999999999999</v>
      </c>
      <c r="J70" s="19">
        <f t="shared" ref="J70:L70" si="33">SUM(J63:J69)</f>
        <v>856.9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0.8</v>
      </c>
      <c r="H71" s="43">
        <v>3.6</v>
      </c>
      <c r="I71" s="43">
        <v>5.0999999999999996</v>
      </c>
      <c r="J71" s="43">
        <v>56.4</v>
      </c>
      <c r="K71" s="44">
        <v>29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1.6</v>
      </c>
      <c r="H72" s="43">
        <v>4.07</v>
      </c>
      <c r="I72" s="43">
        <v>9.5</v>
      </c>
      <c r="J72" s="43">
        <v>85.8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26.04</v>
      </c>
      <c r="H73" s="43">
        <v>16</v>
      </c>
      <c r="I73" s="43">
        <v>0</v>
      </c>
      <c r="J73" s="43">
        <v>248</v>
      </c>
      <c r="K73" s="44">
        <v>293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6.32</v>
      </c>
      <c r="H74" s="43">
        <v>4.37</v>
      </c>
      <c r="I74" s="43">
        <v>40.25</v>
      </c>
      <c r="J74" s="43">
        <v>201.9</v>
      </c>
      <c r="K74" s="44">
        <v>309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377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0.8</v>
      </c>
      <c r="H76" s="43">
        <v>0.2</v>
      </c>
      <c r="I76" s="43">
        <v>9.66</v>
      </c>
      <c r="J76" s="43">
        <v>46.76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91.56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 t="s">
        <v>53</v>
      </c>
      <c r="F78" s="43">
        <v>20</v>
      </c>
      <c r="G78" s="43">
        <v>0.13</v>
      </c>
      <c r="H78" s="43">
        <v>0</v>
      </c>
      <c r="I78" s="43">
        <v>16</v>
      </c>
      <c r="J78" s="43">
        <v>64.510000000000005</v>
      </c>
      <c r="K78" s="44" t="s">
        <v>46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38.06</v>
      </c>
      <c r="H80" s="19">
        <f t="shared" ref="H80" si="35">SUM(H71:H79)</f>
        <v>28.700000000000003</v>
      </c>
      <c r="I80" s="19">
        <f t="shared" ref="I80" si="36">SUM(I71:I79)</f>
        <v>115.47</v>
      </c>
      <c r="J80" s="19">
        <f t="shared" ref="J80:L80" si="37">SUM(J71:J79)</f>
        <v>856.93000000000006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1505</v>
      </c>
      <c r="G81" s="32">
        <f t="shared" ref="G81" si="38">G70+G80</f>
        <v>67.436000000000007</v>
      </c>
      <c r="H81" s="32">
        <f t="shared" ref="H81" si="39">H70+H80</f>
        <v>64.710000000000008</v>
      </c>
      <c r="I81" s="32">
        <f t="shared" ref="I81" si="40">I70+I80</f>
        <v>217.73</v>
      </c>
      <c r="J81" s="32">
        <f t="shared" ref="J81:L81" si="41">J70+J80</f>
        <v>1713.83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240</v>
      </c>
      <c r="G82" s="40">
        <v>23.08</v>
      </c>
      <c r="H82" s="40">
        <v>11.35</v>
      </c>
      <c r="I82" s="40">
        <v>53.45</v>
      </c>
      <c r="J82" s="40">
        <v>412.44</v>
      </c>
      <c r="K82" s="41" t="s">
        <v>75</v>
      </c>
      <c r="L82" s="40"/>
    </row>
    <row r="83" spans="1:12" ht="15" x14ac:dyDescent="0.25">
      <c r="A83" s="23"/>
      <c r="B83" s="15"/>
      <c r="C83" s="11"/>
      <c r="D83" s="6"/>
      <c r="E83" s="42" t="s">
        <v>43</v>
      </c>
      <c r="F83" s="43">
        <v>50</v>
      </c>
      <c r="G83" s="43">
        <v>0.4</v>
      </c>
      <c r="H83" s="43">
        <v>0.05</v>
      </c>
      <c r="I83" s="43">
        <v>1.25</v>
      </c>
      <c r="J83" s="43">
        <v>7.05</v>
      </c>
      <c r="K83" s="44">
        <v>71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0.23</v>
      </c>
      <c r="H84" s="43">
        <v>0.02</v>
      </c>
      <c r="I84" s="43">
        <v>11.05</v>
      </c>
      <c r="J84" s="43">
        <v>45.41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3.16</v>
      </c>
      <c r="H85" s="43">
        <v>0.04</v>
      </c>
      <c r="I85" s="43">
        <v>19.32</v>
      </c>
      <c r="J85" s="43">
        <v>93.52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55</v>
      </c>
      <c r="F86" s="43">
        <v>185</v>
      </c>
      <c r="G86" s="43">
        <v>0.74</v>
      </c>
      <c r="H86" s="43">
        <v>0.56000000000000005</v>
      </c>
      <c r="I86" s="43">
        <v>20.16</v>
      </c>
      <c r="J86" s="43">
        <v>77.7</v>
      </c>
      <c r="K86" s="44" t="s">
        <v>46</v>
      </c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725</v>
      </c>
      <c r="G89" s="19">
        <f t="shared" ref="G89" si="42">SUM(G82:G88)</f>
        <v>27.689999999999994</v>
      </c>
      <c r="H89" s="19">
        <f t="shared" ref="H89" si="43">SUM(H82:H88)</f>
        <v>19.27</v>
      </c>
      <c r="I89" s="19">
        <f t="shared" ref="I89" si="44">SUM(I82:I88)</f>
        <v>105.35999999999999</v>
      </c>
      <c r="J89" s="19">
        <f t="shared" ref="J89:L89" si="45">SUM(J82:J88)</f>
        <v>702.12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100</v>
      </c>
      <c r="G90" s="43">
        <v>0.8</v>
      </c>
      <c r="H90" s="43">
        <v>3.6</v>
      </c>
      <c r="I90" s="43">
        <v>5.0999999999999996</v>
      </c>
      <c r="J90" s="43">
        <v>56.4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1.58</v>
      </c>
      <c r="H91" s="43">
        <v>4.8499999999999996</v>
      </c>
      <c r="I91" s="43">
        <v>8.56</v>
      </c>
      <c r="J91" s="43">
        <v>91.25</v>
      </c>
      <c r="K91" s="44">
        <v>81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12.13</v>
      </c>
      <c r="H92" s="43">
        <v>4.45</v>
      </c>
      <c r="I92" s="43">
        <v>1.2</v>
      </c>
      <c r="J92" s="43">
        <v>80.930000000000007</v>
      </c>
      <c r="K92" s="44">
        <v>229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2.04</v>
      </c>
      <c r="H93" s="43">
        <v>3.2</v>
      </c>
      <c r="I93" s="43">
        <v>13.6</v>
      </c>
      <c r="J93" s="43">
        <v>137.25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389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91.56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 t="s">
        <v>53</v>
      </c>
      <c r="F97" s="43">
        <v>20</v>
      </c>
      <c r="G97" s="43">
        <v>0.3</v>
      </c>
      <c r="H97" s="43">
        <v>0.3</v>
      </c>
      <c r="I97" s="43">
        <v>7.35</v>
      </c>
      <c r="J97" s="43">
        <v>33.299999999999997</v>
      </c>
      <c r="K97" s="44" t="s">
        <v>46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23.250000000000004</v>
      </c>
      <c r="H99" s="19">
        <f t="shared" ref="H99" si="47">SUM(H90:H98)</f>
        <v>17.439999999999998</v>
      </c>
      <c r="I99" s="19">
        <f t="shared" ref="I99" si="48">SUM(I90:I98)</f>
        <v>95.089999999999989</v>
      </c>
      <c r="J99" s="19">
        <f t="shared" ref="J99:L99" si="49">SUM(J90:J98)</f>
        <v>670.81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1615</v>
      </c>
      <c r="G100" s="32">
        <f t="shared" ref="G100" si="50">G89+G99</f>
        <v>50.94</v>
      </c>
      <c r="H100" s="32">
        <f t="shared" ref="H100" si="51">H89+H99</f>
        <v>36.709999999999994</v>
      </c>
      <c r="I100" s="32">
        <f t="shared" ref="I100" si="52">I89+I99</f>
        <v>200.45</v>
      </c>
      <c r="J100" s="32">
        <f t="shared" ref="J100:L100" si="53">J89+J99</f>
        <v>1372.9299999999998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250</v>
      </c>
      <c r="G101" s="40">
        <v>11.86</v>
      </c>
      <c r="H101" s="40">
        <v>19.920000000000002</v>
      </c>
      <c r="I101" s="40">
        <v>40.5</v>
      </c>
      <c r="J101" s="40">
        <v>365.9</v>
      </c>
      <c r="K101" s="41" t="s">
        <v>81</v>
      </c>
      <c r="L101" s="40"/>
    </row>
    <row r="102" spans="1:12" ht="15" x14ac:dyDescent="0.25">
      <c r="A102" s="23"/>
      <c r="B102" s="15"/>
      <c r="C102" s="11"/>
      <c r="D102" s="6"/>
      <c r="E102" s="42" t="s">
        <v>57</v>
      </c>
      <c r="F102" s="43">
        <v>25</v>
      </c>
      <c r="G102" s="43">
        <v>6.03</v>
      </c>
      <c r="H102" s="43">
        <v>7.38</v>
      </c>
      <c r="I102" s="43"/>
      <c r="J102" s="43">
        <v>90.75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3.16</v>
      </c>
      <c r="H104" s="43">
        <v>0.04</v>
      </c>
      <c r="I104" s="43">
        <v>19.32</v>
      </c>
      <c r="J104" s="43">
        <v>93.52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185</v>
      </c>
      <c r="G105" s="43">
        <v>2.77</v>
      </c>
      <c r="H105" s="43">
        <v>0.37</v>
      </c>
      <c r="I105" s="43">
        <v>40.33</v>
      </c>
      <c r="J105" s="43">
        <v>175.75</v>
      </c>
      <c r="K105" s="44" t="s">
        <v>46</v>
      </c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50</v>
      </c>
      <c r="G106" s="43">
        <v>0.4</v>
      </c>
      <c r="H106" s="43">
        <v>0.05</v>
      </c>
      <c r="I106" s="43">
        <v>1.25</v>
      </c>
      <c r="J106" s="43">
        <v>7.05</v>
      </c>
      <c r="K106" s="44">
        <v>71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54">SUM(G101:G107)</f>
        <v>24.349999999999998</v>
      </c>
      <c r="H108" s="19">
        <f t="shared" si="54"/>
        <v>27.78</v>
      </c>
      <c r="I108" s="19">
        <f t="shared" si="54"/>
        <v>116.60000000000001</v>
      </c>
      <c r="J108" s="19">
        <f t="shared" si="54"/>
        <v>794.96999999999991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0.8</v>
      </c>
      <c r="H109" s="43">
        <v>3.6</v>
      </c>
      <c r="I109" s="43">
        <v>5.0999999999999996</v>
      </c>
      <c r="J109" s="43">
        <v>56.4</v>
      </c>
      <c r="K109" s="44">
        <v>29</v>
      </c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1.8</v>
      </c>
      <c r="H110" s="43">
        <v>4.9800000000000004</v>
      </c>
      <c r="I110" s="43">
        <v>8.1300000000000008</v>
      </c>
      <c r="J110" s="43">
        <v>84.48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42</v>
      </c>
      <c r="F111" s="40">
        <v>200</v>
      </c>
      <c r="G111" s="40">
        <v>15.76</v>
      </c>
      <c r="H111" s="40">
        <v>7.83</v>
      </c>
      <c r="I111" s="40">
        <v>31.9</v>
      </c>
      <c r="J111" s="40">
        <v>261.3</v>
      </c>
      <c r="K111" s="41">
        <v>291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0.8</v>
      </c>
      <c r="H114" s="43">
        <v>0.2</v>
      </c>
      <c r="I114" s="43">
        <v>9.66</v>
      </c>
      <c r="J114" s="43">
        <v>46.76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91.56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 t="s">
        <v>53</v>
      </c>
      <c r="F116" s="43">
        <v>20</v>
      </c>
      <c r="G116" s="43">
        <v>0.3</v>
      </c>
      <c r="H116" s="43">
        <v>0.3</v>
      </c>
      <c r="I116" s="43">
        <v>7.35</v>
      </c>
      <c r="J116" s="43">
        <v>33.299999999999997</v>
      </c>
      <c r="K116" s="44" t="s">
        <v>46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22.7</v>
      </c>
      <c r="H118" s="19">
        <f t="shared" si="56"/>
        <v>17.55</v>
      </c>
      <c r="I118" s="19">
        <f t="shared" si="56"/>
        <v>102.1</v>
      </c>
      <c r="J118" s="19">
        <f t="shared" si="56"/>
        <v>660.39999999999986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1490</v>
      </c>
      <c r="G119" s="32">
        <f t="shared" ref="G119" si="58">G108+G118</f>
        <v>47.05</v>
      </c>
      <c r="H119" s="32">
        <f t="shared" ref="H119" si="59">H108+H118</f>
        <v>45.33</v>
      </c>
      <c r="I119" s="32">
        <f t="shared" ref="I119" si="60">I108+I118</f>
        <v>218.7</v>
      </c>
      <c r="J119" s="32">
        <f t="shared" ref="J119:L119" si="61">J108+J118</f>
        <v>1455.37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6</v>
      </c>
      <c r="H120" s="40">
        <v>10.85</v>
      </c>
      <c r="I120" s="40">
        <v>42.95</v>
      </c>
      <c r="J120" s="40">
        <v>294</v>
      </c>
      <c r="K120" s="41">
        <v>174</v>
      </c>
      <c r="L120" s="40"/>
    </row>
    <row r="121" spans="1:12" ht="15" x14ac:dyDescent="0.25">
      <c r="A121" s="14"/>
      <c r="B121" s="15"/>
      <c r="C121" s="11"/>
      <c r="D121" s="6"/>
      <c r="E121" s="42" t="s">
        <v>57</v>
      </c>
      <c r="F121" s="43">
        <v>15</v>
      </c>
      <c r="G121" s="43">
        <v>3.48</v>
      </c>
      <c r="H121" s="43">
        <v>4.4249999999999998</v>
      </c>
      <c r="I121" s="43"/>
      <c r="J121" s="43">
        <v>54</v>
      </c>
      <c r="K121" s="44">
        <v>15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3.16</v>
      </c>
      <c r="H123" s="43">
        <v>0.04</v>
      </c>
      <c r="I123" s="43">
        <v>19.32</v>
      </c>
      <c r="J123" s="43">
        <v>93.52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185</v>
      </c>
      <c r="G124" s="43">
        <v>2.77</v>
      </c>
      <c r="H124" s="43">
        <v>0.37</v>
      </c>
      <c r="I124" s="43">
        <v>40.33</v>
      </c>
      <c r="J124" s="43">
        <v>175.75</v>
      </c>
      <c r="K124" s="44" t="s">
        <v>46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19.190000000000001</v>
      </c>
      <c r="H127" s="19">
        <f t="shared" si="62"/>
        <v>16.354999999999997</v>
      </c>
      <c r="I127" s="19">
        <f t="shared" si="62"/>
        <v>128.60000000000002</v>
      </c>
      <c r="J127" s="19">
        <f t="shared" si="62"/>
        <v>742.38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60</v>
      </c>
      <c r="G128" s="43">
        <v>0.6</v>
      </c>
      <c r="H128" s="43">
        <v>3.6</v>
      </c>
      <c r="I128" s="43">
        <v>2.2000000000000002</v>
      </c>
      <c r="J128" s="43">
        <v>42.42</v>
      </c>
      <c r="K128" s="44">
        <v>24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2.0499999999999998</v>
      </c>
      <c r="H129" s="43">
        <v>2.2200000000000002</v>
      </c>
      <c r="I129" s="43">
        <v>12.55</v>
      </c>
      <c r="J129" s="43">
        <v>87.2</v>
      </c>
      <c r="K129" s="44">
        <v>112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90</v>
      </c>
      <c r="G130" s="43">
        <v>14.18</v>
      </c>
      <c r="H130" s="43">
        <v>7.25</v>
      </c>
      <c r="I130" s="43">
        <v>13.16</v>
      </c>
      <c r="J130" s="43">
        <v>180.58</v>
      </c>
      <c r="K130" s="44">
        <v>268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84</v>
      </c>
      <c r="F131" s="43">
        <v>150</v>
      </c>
      <c r="G131" s="43">
        <v>5.52</v>
      </c>
      <c r="H131" s="43">
        <v>4.5199999999999996</v>
      </c>
      <c r="I131" s="43">
        <v>26.44</v>
      </c>
      <c r="J131" s="43">
        <v>168.45</v>
      </c>
      <c r="K131" s="44">
        <v>143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0.13</v>
      </c>
      <c r="H132" s="43">
        <v>0.02</v>
      </c>
      <c r="I132" s="43">
        <v>15.2</v>
      </c>
      <c r="J132" s="43">
        <v>62</v>
      </c>
      <c r="K132" s="44">
        <v>377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91.56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/>
      <c r="E135" s="42" t="s">
        <v>53</v>
      </c>
      <c r="F135" s="43">
        <v>20</v>
      </c>
      <c r="G135" s="43">
        <v>0.3</v>
      </c>
      <c r="H135" s="43">
        <v>0.3</v>
      </c>
      <c r="I135" s="43">
        <v>7.35</v>
      </c>
      <c r="J135" s="43">
        <v>33.299999999999997</v>
      </c>
      <c r="K135" s="44" t="s">
        <v>46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28.179999999999996</v>
      </c>
      <c r="H137" s="19">
        <f t="shared" si="64"/>
        <v>18.75</v>
      </c>
      <c r="I137" s="19">
        <f t="shared" si="64"/>
        <v>115.98</v>
      </c>
      <c r="J137" s="19">
        <f t="shared" si="64"/>
        <v>759.03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1490</v>
      </c>
      <c r="G138" s="32">
        <f t="shared" ref="G138" si="66">G127+G137</f>
        <v>47.37</v>
      </c>
      <c r="H138" s="32">
        <f t="shared" ref="H138" si="67">H127+H137</f>
        <v>35.104999999999997</v>
      </c>
      <c r="I138" s="32">
        <f t="shared" ref="I138" si="68">I127+I137</f>
        <v>244.58000000000004</v>
      </c>
      <c r="J138" s="32">
        <f t="shared" ref="J138:L138" si="69">J127+J137</f>
        <v>1501.4099999999999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100</v>
      </c>
      <c r="G139" s="40">
        <v>7.76</v>
      </c>
      <c r="H139" s="40">
        <v>7.21</v>
      </c>
      <c r="I139" s="40">
        <v>8.75</v>
      </c>
      <c r="J139" s="40">
        <v>142.4</v>
      </c>
      <c r="K139" s="41">
        <v>211</v>
      </c>
      <c r="L139" s="40"/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50</v>
      </c>
      <c r="G140" s="43">
        <v>0.4</v>
      </c>
      <c r="H140" s="43">
        <v>0.05</v>
      </c>
      <c r="I140" s="43">
        <v>1.25</v>
      </c>
      <c r="J140" s="43">
        <v>7.05</v>
      </c>
      <c r="K140" s="44">
        <v>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0.68</v>
      </c>
      <c r="H141" s="43">
        <v>0.28000000000000003</v>
      </c>
      <c r="I141" s="43">
        <v>20.76</v>
      </c>
      <c r="J141" s="43">
        <v>88.2</v>
      </c>
      <c r="K141" s="44">
        <v>388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3.16</v>
      </c>
      <c r="H142" s="43">
        <v>0.04</v>
      </c>
      <c r="I142" s="43">
        <v>19.32</v>
      </c>
      <c r="J142" s="43">
        <v>93.52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185</v>
      </c>
      <c r="G143" s="43">
        <v>0.74</v>
      </c>
      <c r="H143" s="43">
        <v>0.56000000000000005</v>
      </c>
      <c r="I143" s="43">
        <v>20.16</v>
      </c>
      <c r="J143" s="43">
        <v>77.7</v>
      </c>
      <c r="K143" s="44" t="s">
        <v>46</v>
      </c>
      <c r="L143" s="43"/>
    </row>
    <row r="144" spans="1:12" ht="15" x14ac:dyDescent="0.25">
      <c r="A144" s="23"/>
      <c r="B144" s="15"/>
      <c r="C144" s="11"/>
      <c r="D144" s="6"/>
      <c r="E144" s="42" t="s">
        <v>87</v>
      </c>
      <c r="F144" s="43">
        <v>100</v>
      </c>
      <c r="G144" s="43">
        <v>2.88</v>
      </c>
      <c r="H144" s="43">
        <v>2.48</v>
      </c>
      <c r="I144" s="43">
        <v>11.04</v>
      </c>
      <c r="J144" s="43">
        <v>78</v>
      </c>
      <c r="K144" s="44" t="s">
        <v>46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15.620000000000001</v>
      </c>
      <c r="H146" s="19">
        <f t="shared" si="70"/>
        <v>10.620000000000001</v>
      </c>
      <c r="I146" s="19">
        <f t="shared" si="70"/>
        <v>81.28</v>
      </c>
      <c r="J146" s="19">
        <f t="shared" si="70"/>
        <v>486.87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1.64</v>
      </c>
      <c r="H147" s="43">
        <v>4.2</v>
      </c>
      <c r="I147" s="43">
        <v>5.7</v>
      </c>
      <c r="J147" s="43">
        <v>67.62</v>
      </c>
      <c r="K147" s="44">
        <v>40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200</v>
      </c>
      <c r="G148" s="43">
        <v>1.44</v>
      </c>
      <c r="H148" s="43">
        <v>3.93</v>
      </c>
      <c r="I148" s="43">
        <v>8.6999999999999993</v>
      </c>
      <c r="J148" s="43">
        <v>83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9.9</v>
      </c>
      <c r="H149" s="43">
        <v>11</v>
      </c>
      <c r="I149" s="43">
        <v>6.38</v>
      </c>
      <c r="J149" s="43">
        <v>165.8</v>
      </c>
      <c r="K149" s="44">
        <v>235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91</v>
      </c>
      <c r="F150" s="43">
        <v>150</v>
      </c>
      <c r="G150" s="43">
        <v>3.6</v>
      </c>
      <c r="H150" s="43">
        <v>5.3</v>
      </c>
      <c r="I150" s="43">
        <v>36.6</v>
      </c>
      <c r="J150" s="43">
        <v>209.7</v>
      </c>
      <c r="K150" s="44">
        <v>304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0.8</v>
      </c>
      <c r="H152" s="43">
        <v>0.2</v>
      </c>
      <c r="I152" s="43">
        <v>9.66</v>
      </c>
      <c r="J152" s="43">
        <v>46.76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91.56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/>
      <c r="E154" s="42" t="s">
        <v>53</v>
      </c>
      <c r="F154" s="43">
        <v>20</v>
      </c>
      <c r="G154" s="43">
        <v>0.3</v>
      </c>
      <c r="H154" s="43">
        <v>0.3</v>
      </c>
      <c r="I154" s="43">
        <v>7.35</v>
      </c>
      <c r="J154" s="43">
        <v>33.299999999999997</v>
      </c>
      <c r="K154" s="44" t="s">
        <v>46</v>
      </c>
      <c r="L154" s="43"/>
    </row>
    <row r="155" spans="1:12" ht="15" x14ac:dyDescent="0.25">
      <c r="A155" s="23"/>
      <c r="B155" s="15"/>
      <c r="C155" s="11"/>
      <c r="D155" s="6"/>
      <c r="E155" s="42" t="s">
        <v>92</v>
      </c>
      <c r="F155" s="43">
        <v>30</v>
      </c>
      <c r="G155" s="43">
        <v>0.52</v>
      </c>
      <c r="H155" s="43">
        <v>1.23</v>
      </c>
      <c r="I155" s="43">
        <v>2.0699999999999998</v>
      </c>
      <c r="J155" s="43">
        <v>21.68</v>
      </c>
      <c r="K155" s="44">
        <v>331</v>
      </c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21.440000000000005</v>
      </c>
      <c r="H156" s="19">
        <f t="shared" si="72"/>
        <v>26.800000000000004</v>
      </c>
      <c r="I156" s="19">
        <f t="shared" si="72"/>
        <v>116.41999999999999</v>
      </c>
      <c r="J156" s="19">
        <f t="shared" si="72"/>
        <v>806.01999999999987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1485</v>
      </c>
      <c r="G157" s="32">
        <f t="shared" ref="G157" si="74">G146+G156</f>
        <v>37.06</v>
      </c>
      <c r="H157" s="32">
        <f t="shared" ref="H157" si="75">H146+H156</f>
        <v>37.42</v>
      </c>
      <c r="I157" s="32">
        <f t="shared" ref="I157" si="76">I146+I156</f>
        <v>197.7</v>
      </c>
      <c r="J157" s="32">
        <f t="shared" ref="J157:L157" si="77">J146+J156</f>
        <v>1292.8899999999999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40">
        <v>7.38</v>
      </c>
      <c r="H158" s="40">
        <v>11.35</v>
      </c>
      <c r="I158" s="40">
        <v>38.4</v>
      </c>
      <c r="J158" s="40">
        <v>286.98</v>
      </c>
      <c r="K158" s="41">
        <v>173</v>
      </c>
      <c r="L158" s="40"/>
    </row>
    <row r="159" spans="1:12" ht="15" x14ac:dyDescent="0.25">
      <c r="A159" s="23"/>
      <c r="B159" s="15"/>
      <c r="C159" s="11"/>
      <c r="D159" s="6"/>
      <c r="E159" s="42" t="s">
        <v>57</v>
      </c>
      <c r="F159" s="43">
        <v>25</v>
      </c>
      <c r="G159" s="43">
        <v>6.03</v>
      </c>
      <c r="H159" s="43">
        <v>7.38</v>
      </c>
      <c r="I159" s="43"/>
      <c r="J159" s="43">
        <v>90.75</v>
      </c>
      <c r="K159" s="44">
        <v>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0.23</v>
      </c>
      <c r="H160" s="43">
        <v>0.02</v>
      </c>
      <c r="I160" s="43">
        <v>1.05</v>
      </c>
      <c r="J160" s="43">
        <v>45.41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3.16</v>
      </c>
      <c r="H161" s="43">
        <v>0.04</v>
      </c>
      <c r="I161" s="43">
        <v>19.32</v>
      </c>
      <c r="J161" s="43">
        <v>93.52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185</v>
      </c>
      <c r="G162" s="43">
        <v>2.77</v>
      </c>
      <c r="H162" s="43">
        <v>0.37</v>
      </c>
      <c r="I162" s="43">
        <v>40.33</v>
      </c>
      <c r="J162" s="43">
        <v>175.75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19.57</v>
      </c>
      <c r="H165" s="19">
        <f t="shared" si="78"/>
        <v>19.16</v>
      </c>
      <c r="I165" s="19">
        <f t="shared" si="78"/>
        <v>99.1</v>
      </c>
      <c r="J165" s="19">
        <f t="shared" si="78"/>
        <v>692.41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0.6</v>
      </c>
      <c r="H166" s="43">
        <v>3.6</v>
      </c>
      <c r="I166" s="43">
        <v>2.2000000000000002</v>
      </c>
      <c r="J166" s="43">
        <v>42.42</v>
      </c>
      <c r="K166" s="44">
        <v>24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7.8</v>
      </c>
      <c r="H167" s="43">
        <v>4.2</v>
      </c>
      <c r="I167" s="43">
        <v>13.2</v>
      </c>
      <c r="J167" s="43">
        <v>118.6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90</v>
      </c>
      <c r="G168" s="43">
        <v>8.77</v>
      </c>
      <c r="H168" s="43">
        <v>10.07</v>
      </c>
      <c r="I168" s="43">
        <v>1.72</v>
      </c>
      <c r="J168" s="43">
        <v>132.6</v>
      </c>
      <c r="K168" s="44">
        <v>251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6.32</v>
      </c>
      <c r="H169" s="43">
        <v>4.37</v>
      </c>
      <c r="I169" s="43">
        <v>40.25</v>
      </c>
      <c r="J169" s="43">
        <v>201.9</v>
      </c>
      <c r="K169" s="44">
        <v>309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1.1599999999999999</v>
      </c>
      <c r="H170" s="43">
        <v>0.3</v>
      </c>
      <c r="I170" s="43">
        <v>47.26</v>
      </c>
      <c r="J170" s="43">
        <v>196.38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91.56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 t="s">
        <v>53</v>
      </c>
      <c r="F173" s="43">
        <v>20</v>
      </c>
      <c r="G173" s="43">
        <v>0</v>
      </c>
      <c r="H173" s="43">
        <v>0.02</v>
      </c>
      <c r="I173" s="43">
        <v>15.56</v>
      </c>
      <c r="J173" s="43">
        <v>159.80000000000001</v>
      </c>
      <c r="K173" s="44" t="s">
        <v>46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30.050000000000004</v>
      </c>
      <c r="H175" s="19">
        <f t="shared" si="80"/>
        <v>23.400000000000002</v>
      </c>
      <c r="I175" s="19">
        <f t="shared" si="80"/>
        <v>159.26999999999998</v>
      </c>
      <c r="J175" s="19">
        <f t="shared" si="80"/>
        <v>1036.78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1450</v>
      </c>
      <c r="G176" s="32">
        <f t="shared" ref="G176" si="82">G165+G175</f>
        <v>49.620000000000005</v>
      </c>
      <c r="H176" s="32">
        <f t="shared" ref="H176" si="83">H165+H175</f>
        <v>42.56</v>
      </c>
      <c r="I176" s="32">
        <f t="shared" ref="I176" si="84">I165+I175</f>
        <v>258.37</v>
      </c>
      <c r="J176" s="32">
        <f t="shared" ref="J176:L176" si="85">J165+J175</f>
        <v>1729.19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270</v>
      </c>
      <c r="G177" s="40">
        <v>11.02</v>
      </c>
      <c r="H177" s="40">
        <v>12.64</v>
      </c>
      <c r="I177" s="40">
        <v>33.57</v>
      </c>
      <c r="J177" s="40">
        <v>307.45999999999998</v>
      </c>
      <c r="K177" s="41" t="s">
        <v>95</v>
      </c>
      <c r="L177" s="40"/>
    </row>
    <row r="178" spans="1:12" ht="15" x14ac:dyDescent="0.25">
      <c r="A178" s="23"/>
      <c r="B178" s="15"/>
      <c r="C178" s="11"/>
      <c r="D178" s="6"/>
      <c r="E178" s="42" t="s">
        <v>43</v>
      </c>
      <c r="F178" s="43">
        <v>50</v>
      </c>
      <c r="G178" s="43">
        <v>0.4</v>
      </c>
      <c r="H178" s="43">
        <v>0.05</v>
      </c>
      <c r="I178" s="43">
        <v>1.25</v>
      </c>
      <c r="J178" s="43">
        <v>7.05</v>
      </c>
      <c r="K178" s="44">
        <v>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155.19999999999999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0.04</v>
      </c>
      <c r="I180" s="43">
        <v>19.32</v>
      </c>
      <c r="J180" s="43">
        <v>93.52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185</v>
      </c>
      <c r="G181" s="43">
        <v>0.74</v>
      </c>
      <c r="H181" s="43">
        <v>0.74</v>
      </c>
      <c r="I181" s="43">
        <v>18.13</v>
      </c>
      <c r="J181" s="43">
        <v>86.95</v>
      </c>
      <c r="K181" s="44" t="s">
        <v>46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745</v>
      </c>
      <c r="G184" s="19">
        <f t="shared" ref="G184:J184" si="86">SUM(G177:G183)</f>
        <v>18.919999999999998</v>
      </c>
      <c r="H184" s="19">
        <f t="shared" si="86"/>
        <v>16.14</v>
      </c>
      <c r="I184" s="19">
        <f t="shared" si="86"/>
        <v>101.47</v>
      </c>
      <c r="J184" s="19">
        <f t="shared" si="86"/>
        <v>650.18000000000006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1.62</v>
      </c>
      <c r="H185" s="43">
        <v>6.2</v>
      </c>
      <c r="I185" s="43">
        <v>8.9</v>
      </c>
      <c r="J185" s="43">
        <v>97.88</v>
      </c>
      <c r="K185" s="44">
        <v>67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49</v>
      </c>
      <c r="F186" s="43">
        <v>200</v>
      </c>
      <c r="G186" s="43">
        <v>1.8</v>
      </c>
      <c r="H186" s="43">
        <v>4.9800000000000004</v>
      </c>
      <c r="I186" s="43">
        <v>8.1300000000000008</v>
      </c>
      <c r="J186" s="43">
        <v>84.48</v>
      </c>
      <c r="K186" s="44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200</v>
      </c>
      <c r="G187" s="43">
        <v>18.5</v>
      </c>
      <c r="H187" s="43">
        <v>20.67</v>
      </c>
      <c r="I187" s="43">
        <v>18.95</v>
      </c>
      <c r="J187" s="43">
        <v>337.14</v>
      </c>
      <c r="K187" s="44">
        <v>259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44">
        <v>377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91.56</v>
      </c>
      <c r="K191" s="44" t="s">
        <v>46</v>
      </c>
      <c r="L191" s="43"/>
    </row>
    <row r="192" spans="1:12" ht="15" x14ac:dyDescent="0.25">
      <c r="A192" s="23"/>
      <c r="B192" s="15"/>
      <c r="C192" s="11"/>
      <c r="D192" s="6"/>
      <c r="E192" s="42" t="s">
        <v>53</v>
      </c>
      <c r="F192" s="43">
        <v>20</v>
      </c>
      <c r="G192" s="43">
        <v>0</v>
      </c>
      <c r="H192" s="43">
        <v>0.02</v>
      </c>
      <c r="I192" s="43">
        <v>15.56</v>
      </c>
      <c r="J192" s="43">
        <v>159.80000000000001</v>
      </c>
      <c r="K192" s="44" t="s">
        <v>46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27.450000000000003</v>
      </c>
      <c r="H194" s="19">
        <f t="shared" si="88"/>
        <v>32.730000000000004</v>
      </c>
      <c r="I194" s="19">
        <f t="shared" si="88"/>
        <v>105.82000000000001</v>
      </c>
      <c r="J194" s="19">
        <f t="shared" si="88"/>
        <v>926.37999999999988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1505</v>
      </c>
      <c r="G195" s="32">
        <f t="shared" ref="G195" si="90">G184+G194</f>
        <v>46.370000000000005</v>
      </c>
      <c r="H195" s="32">
        <f t="shared" ref="H195" si="91">H184+H194</f>
        <v>48.870000000000005</v>
      </c>
      <c r="I195" s="32">
        <f t="shared" ref="I195" si="92">I184+I194</f>
        <v>207.29000000000002</v>
      </c>
      <c r="J195" s="32">
        <f t="shared" ref="J195:L195" si="93">J184+J194</f>
        <v>1576.56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48.484800000000007</v>
      </c>
      <c r="H196" s="34">
        <f t="shared" si="94"/>
        <v>43.338500000000003</v>
      </c>
      <c r="I196" s="34">
        <f t="shared" si="94"/>
        <v>220.66400000000004</v>
      </c>
      <c r="J196" s="34">
        <f t="shared" si="94"/>
        <v>1502.9579999999999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2023-10-14T19:23:32Z</dcterms:modified>
</cp:coreProperties>
</file>